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YandexDisk-profbuh8\SEO контент\Коренева Анастасия\Порядок проведения инвентаризации\F МХ Порядок проведения инвентаризации\"/>
    </mc:Choice>
  </mc:AlternateContent>
  <xr:revisionPtr revIDLastSave="0" documentId="8_{5180970D-33A1-4FED-96EF-04C1B08B53E3}" xr6:coauthVersionLast="47" xr6:coauthVersionMax="47" xr10:uidLastSave="{00000000-0000-0000-0000-000000000000}"/>
  <bookViews>
    <workbookView xWindow="-108" yWindow="-108" windowWidth="19416" windowHeight="10296" xr2:uid="{47A4C965-B256-4575-A95E-B5CF4F118DBD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H66" i="1"/>
  <c r="H64" i="1"/>
  <c r="AD51" i="1"/>
  <c r="X51" i="1"/>
  <c r="AF41" i="1"/>
  <c r="AF42" i="1"/>
  <c r="AF43" i="1"/>
  <c r="AF44" i="1"/>
  <c r="AF45" i="1"/>
  <c r="AF46" i="1"/>
  <c r="AF47" i="1"/>
  <c r="AF48" i="1"/>
  <c r="AF49" i="1"/>
  <c r="AF50" i="1"/>
  <c r="AF40" i="1"/>
  <c r="AB41" i="1"/>
  <c r="AB51" i="1" s="1"/>
  <c r="AB42" i="1"/>
  <c r="AB43" i="1"/>
  <c r="AB44" i="1"/>
  <c r="AB45" i="1"/>
  <c r="AB46" i="1"/>
  <c r="AB47" i="1"/>
  <c r="AB48" i="1"/>
  <c r="AB49" i="1"/>
  <c r="AB40" i="1"/>
  <c r="AF51" i="1"/>
</calcChain>
</file>

<file path=xl/sharedStrings.xml><?xml version="1.0" encoding="utf-8"?>
<sst xmlns="http://schemas.openxmlformats.org/spreadsheetml/2006/main" count="180" uniqueCount="102">
  <si>
    <t>Унифицированная форма № ИНВ-3
Утверждена постановлением Госкомстата России от 18.08.98 № 88</t>
  </si>
  <si>
    <t>Коды</t>
  </si>
  <si>
    <t xml:space="preserve">Форма по ОКУД </t>
  </si>
  <si>
    <t>по ОКПО</t>
  </si>
  <si>
    <t>организация</t>
  </si>
  <si>
    <t>структурное подразделение</t>
  </si>
  <si>
    <t xml:space="preserve">Вид деятельности </t>
  </si>
  <si>
    <t>Основание для проведения инвентаризации:</t>
  </si>
  <si>
    <t>номер</t>
  </si>
  <si>
    <t>ненужное зачеркнуть</t>
  </si>
  <si>
    <t>дата</t>
  </si>
  <si>
    <t>Дата начала инвентаризации</t>
  </si>
  <si>
    <t>Дата окончания инвентаризации</t>
  </si>
  <si>
    <t>Вид операции</t>
  </si>
  <si>
    <t>Номер документа</t>
  </si>
  <si>
    <t>Дата составления</t>
  </si>
  <si>
    <t>ИНВЕНТАРИЗАЦИОННАЯ ОПИСЬ</t>
  </si>
  <si>
    <t>товарно-материальных ценностей</t>
  </si>
  <si>
    <t>вид товарно-материальных ценностей</t>
  </si>
  <si>
    <t>находящиеся</t>
  </si>
  <si>
    <t>в собственности организации, полученные для переработки</t>
  </si>
  <si>
    <t>РАСПИСКА</t>
  </si>
  <si>
    <t>К началу проведения инвентаризации все расходные и приходные документы на товарно-материальные ценности сданы в бухгалтерию и все товарно-материальные</t>
  </si>
  <si>
    <t>должность</t>
  </si>
  <si>
    <t xml:space="preserve">подпись </t>
  </si>
  <si>
    <t>расшифровка подписи</t>
  </si>
  <si>
    <t>Произведено снятие фактических остатков ценностей по состоянию на</t>
  </si>
  <si>
    <t>Страница 2</t>
  </si>
  <si>
    <t>Номер по поряд-ку</t>
  </si>
  <si>
    <t>Счет, субсчет</t>
  </si>
  <si>
    <t>Товарно-материальные ценности</t>
  </si>
  <si>
    <t>Единица измерения</t>
  </si>
  <si>
    <t>Цена, руб. коп.</t>
  </si>
  <si>
    <t>Номер</t>
  </si>
  <si>
    <t>Фактическое наличие</t>
  </si>
  <si>
    <t>По данным бухгалтерского учета</t>
  </si>
  <si>
    <t>наименование, характеристика (вид, сорт, группа)</t>
  </si>
  <si>
    <t>код (номенклатурный номер)</t>
  </si>
  <si>
    <t>Код по ОКЕИ</t>
  </si>
  <si>
    <t>Наиме- нование</t>
  </si>
  <si>
    <t>инвен- тарный</t>
  </si>
  <si>
    <t>паспорта</t>
  </si>
  <si>
    <t>количество</t>
  </si>
  <si>
    <t>сумма, руб. коп.</t>
  </si>
  <si>
    <t>МЦ.04</t>
  </si>
  <si>
    <t>шт</t>
  </si>
  <si>
    <t>Метчик М12х1,75</t>
  </si>
  <si>
    <t xml:space="preserve">Метчик М18х2,5 </t>
  </si>
  <si>
    <t>Метчик М27х3</t>
  </si>
  <si>
    <t>Метчик М3х0,5</t>
  </si>
  <si>
    <t>Метчик М4х0,7</t>
  </si>
  <si>
    <t>Итого</t>
  </si>
  <si>
    <t>Итого по странице</t>
  </si>
  <si>
    <t>а)</t>
  </si>
  <si>
    <t>количество порядковых номеров</t>
  </si>
  <si>
    <t xml:space="preserve">Одиннадцать </t>
  </si>
  <si>
    <t>прописью</t>
  </si>
  <si>
    <t>б)</t>
  </si>
  <si>
    <t>общее количество единиц фактически</t>
  </si>
  <si>
    <t>в)</t>
  </si>
  <si>
    <t>на сумму фактически</t>
  </si>
  <si>
    <t>Итого по описи</t>
  </si>
  <si>
    <t>Все цены, подсчеты итогов по строкам, страницам и в целом по инвентаризационной описи товарно-материальных ценностей проверены.</t>
  </si>
  <si>
    <t xml:space="preserve">Председатель комиссии: </t>
  </si>
  <si>
    <t>Члены комиссии:</t>
  </si>
  <si>
    <t xml:space="preserve">Все товарно-материальные ценности, поименованные в настоящей инвентаризационной описи с № </t>
  </si>
  <si>
    <t>по №</t>
  </si>
  <si>
    <t>, комиссией проверены в натуре</t>
  </si>
  <si>
    <t>Указанные в настоящей описи данные и расчеты проверил</t>
  </si>
  <si>
    <t>А.А. Коренева</t>
  </si>
  <si>
    <t>АО "Гранит"</t>
  </si>
  <si>
    <t>Инструментальный участок</t>
  </si>
  <si>
    <t>в собственности организации</t>
  </si>
  <si>
    <t>1 сентября 2025 г.</t>
  </si>
  <si>
    <t>Начальник участка</t>
  </si>
  <si>
    <t>Материально ответственное лицо:</t>
  </si>
  <si>
    <t>Денисов</t>
  </si>
  <si>
    <t>Метчик М16х2</t>
  </si>
  <si>
    <t>Развертки ручные</t>
  </si>
  <si>
    <t>-</t>
  </si>
  <si>
    <t xml:space="preserve">Сорок три </t>
  </si>
  <si>
    <t>Тридцать семь тысяч девятьсот восемьдесят три рубля 16 копеек</t>
  </si>
  <si>
    <t>М.М. Мишин</t>
  </si>
  <si>
    <t>С.С. Сидоров</t>
  </si>
  <si>
    <t>ценности, поступившие на мою ответственность, оприходованны, а выбывшие списаны в расход.</t>
  </si>
  <si>
    <t>в моем присутствии и внесены в опись, в связи с чем претензий к инвентаризационной комиссии не имею. Товарно-материальные ценности, перечисленные в описи, находятся на моем</t>
  </si>
  <si>
    <t>ответственном хранении.</t>
  </si>
  <si>
    <t>Лицо, ответственное за сохранность товарно-материальных ценностей</t>
  </si>
  <si>
    <t>5 сентября 2025 г.</t>
  </si>
  <si>
    <t>Коренева</t>
  </si>
  <si>
    <t>Инструменты в эксплуатации (забалансовый счет МЦ.04)</t>
  </si>
  <si>
    <r>
      <t xml:space="preserve"> приказ, </t>
    </r>
    <r>
      <rPr>
        <strike/>
        <sz val="8"/>
        <rFont val="Arial"/>
        <family val="2"/>
        <charset val="204"/>
      </rPr>
      <t>постановление, распоряжение</t>
    </r>
  </si>
  <si>
    <t>Сверло твердосплавное D 13 мм</t>
  </si>
  <si>
    <t>Метчик М2х0,4</t>
  </si>
  <si>
    <t>Метчик М20х22</t>
  </si>
  <si>
    <t>Д.Д. Денисов</t>
  </si>
  <si>
    <t>Сверло твердосплавное D 1,3 см</t>
  </si>
  <si>
    <t>Экономист</t>
  </si>
  <si>
    <t>Слесарь</t>
  </si>
  <si>
    <t>Механик</t>
  </si>
  <si>
    <t>Мишин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</si>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</sst>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0000000"/>
    <numFmt numFmtId="167" formatCode="00000000"/>
    <numFmt numFmtId="168" formatCode="0&quot; &quot;"/>
    <numFmt numFmtId="169" formatCode="0.000"/>
  </numFmts>
  <fonts count="13" x14ac:knownFonts="1">
    <font>
      <sz val="8"/>
      <name val="Arial"/>
      <family val="2"/>
    </font>
    <font>
      <sz val="7"/>
      <name val="Arial"/>
    </font>
    <font>
      <sz val="9"/>
      <name val="Arial"/>
    </font>
    <font>
      <b/>
      <sz val="9"/>
      <name val="Arial"/>
    </font>
    <font>
      <sz val="8"/>
      <name val="Arial"/>
    </font>
    <font>
      <sz val="6"/>
      <name val="Arial"/>
    </font>
    <font>
      <b/>
      <sz val="10"/>
      <name val="Arial"/>
    </font>
    <font>
      <b/>
      <sz val="8"/>
      <name val="Arial"/>
    </font>
    <font>
      <i/>
      <sz val="8"/>
      <name val="Arial"/>
    </font>
    <font>
      <b/>
      <sz val="8"/>
      <name val="Arial"/>
      <family val="2"/>
      <charset val="204"/>
    </font>
    <font>
      <strike/>
      <sz val="8"/>
      <name val="Arial"/>
      <family val="2"/>
      <charset val="204"/>
    </font>
    <font>
      <i/>
      <sz val="8"/>
      <color theme="3"/>
      <name val="Arial"/>
      <family val="2"/>
      <charset val="204"/>
    </font>
    <font>
      <i/>
      <sz val="8"/>
      <color theme="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top"/>
    </xf>
    <xf numFmtId="0" fontId="4" fillId="0" borderId="0" xfId="0" applyFont="1"/>
    <xf numFmtId="0" fontId="6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vertical="top"/>
    </xf>
    <xf numFmtId="0" fontId="0" fillId="0" borderId="6" xfId="0" applyFont="1" applyBorder="1"/>
    <xf numFmtId="0" fontId="0" fillId="0" borderId="0" xfId="0" applyNumberFormat="1" applyAlignment="1">
      <alignment horizontal="center" vertical="center" wrapText="1"/>
    </xf>
    <xf numFmtId="0" fontId="8" fillId="0" borderId="0" xfId="0" applyNumberFormat="1" applyFont="1" applyAlignment="1">
      <alignment horizontal="right" vertical="center"/>
    </xf>
    <xf numFmtId="0" fontId="0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right" vertical="top"/>
    </xf>
    <xf numFmtId="0" fontId="0" fillId="0" borderId="8" xfId="0" applyNumberFormat="1" applyFont="1" applyBorder="1" applyAlignment="1">
      <alignment horizontal="center" vertical="top" wrapText="1"/>
    </xf>
    <xf numFmtId="0" fontId="0" fillId="0" borderId="11" xfId="0" applyNumberFormat="1" applyFont="1" applyBorder="1" applyAlignment="1">
      <alignment vertical="top" wrapText="1"/>
    </xf>
    <xf numFmtId="0" fontId="0" fillId="0" borderId="12" xfId="0" applyNumberFormat="1" applyFont="1" applyBorder="1" applyAlignment="1">
      <alignment vertical="top" wrapText="1"/>
    </xf>
    <xf numFmtId="0" fontId="0" fillId="0" borderId="13" xfId="0" applyNumberFormat="1" applyFont="1" applyBorder="1" applyAlignment="1">
      <alignment vertical="top" wrapText="1"/>
    </xf>
    <xf numFmtId="0" fontId="0" fillId="0" borderId="14" xfId="0" applyFont="1" applyBorder="1"/>
    <xf numFmtId="0" fontId="0" fillId="0" borderId="14" xfId="0" applyNumberFormat="1" applyFont="1" applyBorder="1" applyAlignment="1">
      <alignment horizontal="right"/>
    </xf>
    <xf numFmtId="0" fontId="12" fillId="0" borderId="15" xfId="0" applyFont="1" applyBorder="1" applyAlignment="1">
      <alignment horizontal="center"/>
    </xf>
    <xf numFmtId="0" fontId="1" fillId="0" borderId="0" xfId="0" applyNumberFormat="1" applyFont="1" applyAlignment="1">
      <alignment horizontal="right" wrapText="1"/>
    </xf>
    <xf numFmtId="0" fontId="0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166" fontId="3" fillId="0" borderId="3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right"/>
    </xf>
    <xf numFmtId="167" fontId="3" fillId="0" borderId="32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0" fillId="0" borderId="32" xfId="0" applyNumberFormat="1" applyFont="1" applyBorder="1" applyAlignment="1">
      <alignment horizontal="left"/>
    </xf>
    <xf numFmtId="0" fontId="0" fillId="0" borderId="33" xfId="0" applyNumberFormat="1" applyFont="1" applyBorder="1" applyAlignment="1">
      <alignment horizontal="left"/>
    </xf>
    <xf numFmtId="0" fontId="0" fillId="0" borderId="15" xfId="0" applyNumberFormat="1" applyFont="1" applyBorder="1" applyAlignment="1">
      <alignment horizontal="left"/>
    </xf>
    <xf numFmtId="0" fontId="0" fillId="0" borderId="34" xfId="0" applyNumberFormat="1" applyFont="1" applyBorder="1" applyAlignment="1">
      <alignment horizontal="left"/>
    </xf>
    <xf numFmtId="0" fontId="0" fillId="0" borderId="15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right"/>
    </xf>
    <xf numFmtId="1" fontId="6" fillId="0" borderId="32" xfId="0" applyNumberFormat="1" applyFont="1" applyBorder="1" applyAlignment="1">
      <alignment horizontal="center"/>
    </xf>
    <xf numFmtId="14" fontId="6" fillId="0" borderId="31" xfId="0" applyNumberFormat="1" applyFont="1" applyBorder="1" applyAlignment="1">
      <alignment horizontal="center"/>
    </xf>
    <xf numFmtId="0" fontId="6" fillId="0" borderId="31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0" fillId="0" borderId="15" xfId="0" applyNumberFormat="1" applyFont="1" applyBorder="1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NumberFormat="1"/>
    <xf numFmtId="0" fontId="7" fillId="0" borderId="0" xfId="0" applyNumberFormat="1" applyFont="1"/>
    <xf numFmtId="0" fontId="5" fillId="0" borderId="6" xfId="0" applyNumberFormat="1" applyFont="1" applyBorder="1" applyAlignment="1">
      <alignment horizontal="center" vertical="top"/>
    </xf>
    <xf numFmtId="0" fontId="11" fillId="0" borderId="15" xfId="0" applyFont="1" applyBorder="1" applyAlignment="1">
      <alignment horizontal="center"/>
    </xf>
    <xf numFmtId="0" fontId="0" fillId="0" borderId="0" xfId="0" applyNumberFormat="1" applyFont="1"/>
    <xf numFmtId="0" fontId="0" fillId="0" borderId="20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2" xfId="0" applyNumberFormat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1" fontId="5" fillId="0" borderId="8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vertical="top"/>
    </xf>
    <xf numFmtId="0" fontId="0" fillId="0" borderId="10" xfId="0" applyNumberFormat="1" applyFont="1" applyBorder="1" applyAlignment="1">
      <alignment vertical="top" wrapText="1"/>
    </xf>
    <xf numFmtId="0" fontId="0" fillId="0" borderId="17" xfId="0" applyNumberFormat="1" applyFont="1" applyBorder="1" applyAlignment="1">
      <alignment horizontal="center" vertical="top" wrapText="1"/>
    </xf>
    <xf numFmtId="168" fontId="0" fillId="0" borderId="18" xfId="0" applyNumberFormat="1" applyFont="1" applyBorder="1" applyAlignment="1">
      <alignment horizontal="center" vertical="top" wrapText="1"/>
    </xf>
    <xf numFmtId="4" fontId="0" fillId="0" borderId="19" xfId="0" applyNumberFormat="1" applyFont="1" applyBorder="1" applyAlignment="1">
      <alignment horizontal="right" vertical="top" wrapText="1"/>
    </xf>
    <xf numFmtId="169" fontId="0" fillId="2" borderId="8" xfId="0" applyNumberFormat="1" applyFont="1" applyFill="1" applyBorder="1" applyAlignment="1">
      <alignment horizontal="right" vertical="top" wrapText="1"/>
    </xf>
    <xf numFmtId="4" fontId="0" fillId="0" borderId="18" xfId="0" applyNumberFormat="1" applyFont="1" applyBorder="1" applyAlignment="1">
      <alignment horizontal="right" vertical="top" wrapText="1"/>
    </xf>
    <xf numFmtId="169" fontId="0" fillId="0" borderId="8" xfId="0" applyNumberFormat="1" applyFont="1" applyBorder="1" applyAlignment="1">
      <alignment horizontal="right" vertical="top" wrapText="1"/>
    </xf>
    <xf numFmtId="4" fontId="0" fillId="0" borderId="8" xfId="0" applyNumberFormat="1" applyFont="1" applyBorder="1" applyAlignment="1">
      <alignment horizontal="right" vertical="top" wrapText="1"/>
    </xf>
    <xf numFmtId="169" fontId="0" fillId="0" borderId="16" xfId="0" applyNumberFormat="1" applyFont="1" applyBorder="1" applyAlignment="1">
      <alignment horizontal="right" wrapText="1"/>
    </xf>
    <xf numFmtId="4" fontId="0" fillId="0" borderId="16" xfId="0" applyNumberFormat="1" applyFont="1" applyBorder="1" applyAlignment="1">
      <alignment horizontal="right" wrapText="1"/>
    </xf>
    <xf numFmtId="169" fontId="0" fillId="0" borderId="8" xfId="0" applyNumberFormat="1" applyFont="1" applyBorder="1" applyAlignment="1">
      <alignment horizontal="right" wrapText="1"/>
    </xf>
    <xf numFmtId="4" fontId="0" fillId="0" borderId="8" xfId="0" applyNumberFormat="1" applyFont="1" applyBorder="1" applyAlignment="1">
      <alignment horizontal="right" wrapText="1"/>
    </xf>
    <xf numFmtId="0" fontId="0" fillId="0" borderId="0" xfId="0" applyNumberFormat="1" applyAlignment="1">
      <alignment wrapText="1"/>
    </xf>
    <xf numFmtId="0" fontId="7" fillId="0" borderId="0" xfId="0" applyNumberFormat="1" applyFont="1" applyAlignment="1">
      <alignment horizontal="right"/>
    </xf>
    <xf numFmtId="1" fontId="0" fillId="0" borderId="15" xfId="0" applyNumberFormat="1" applyFont="1" applyBorder="1" applyAlignment="1">
      <alignment horizontal="center"/>
    </xf>
    <xf numFmtId="0" fontId="9" fillId="0" borderId="0" xfId="0" applyNumberFormat="1" applyFont="1"/>
    <xf numFmtId="0" fontId="0" fillId="0" borderId="15" xfId="0" applyNumberFormat="1" applyFont="1" applyBorder="1"/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69D3D-688D-4F15-B2EC-78F038342A12}">
  <sheetPr>
    <outlinePr summaryBelow="0" summaryRight="0"/>
    <pageSetUpPr autoPageBreaks="0" fitToPage="1"/>
  </sheetPr>
  <dimension ref="B1:AG94"/>
  <sheetViews>
    <sheetView tabSelected="1" view="pageBreakPreview" zoomScaleNormal="100" zoomScaleSheetLayoutView="100" workbookViewId="0">
      <selection activeCell="K91" sqref="K91:T91"/>
    </sheetView>
  </sheetViews>
  <sheetFormatPr defaultColWidth="10.7109375" defaultRowHeight="10.199999999999999" x14ac:dyDescent="0.2"/>
  <cols>
    <col min="1" max="1" width="1.140625" customWidth="1"/>
    <col min="2" max="2" width="6.7109375" customWidth="1"/>
    <col min="3" max="3" width="3.28515625" customWidth="1"/>
    <col min="4" max="4" width="1.7109375" customWidth="1"/>
    <col min="5" max="5" width="3" customWidth="1"/>
    <col min="6" max="6" width="29.140625" customWidth="1"/>
    <col min="7" max="7" width="0.28515625" customWidth="1"/>
    <col min="8" max="8" width="24" customWidth="1"/>
    <col min="9" max="9" width="3.140625" customWidth="1"/>
    <col min="10" max="10" width="0.28515625" customWidth="1"/>
    <col min="11" max="11" width="8.85546875" customWidth="1"/>
    <col min="12" max="12" width="8" customWidth="1"/>
    <col min="13" max="13" width="0.42578125" customWidth="1"/>
    <col min="14" max="14" width="2" customWidth="1"/>
    <col min="15" max="15" width="9.140625" customWidth="1"/>
    <col min="16" max="16" width="5.28515625" customWidth="1"/>
    <col min="17" max="17" width="0.85546875" customWidth="1"/>
    <col min="18" max="18" width="3.42578125" customWidth="1"/>
    <col min="19" max="19" width="2.140625" customWidth="1"/>
    <col min="20" max="20" width="0.7109375" customWidth="1"/>
    <col min="21" max="21" width="5.42578125" customWidth="1"/>
    <col min="22" max="22" width="1.140625" customWidth="1"/>
    <col min="23" max="23" width="9.7109375" customWidth="1"/>
    <col min="24" max="24" width="3.7109375" customWidth="1"/>
    <col min="25" max="25" width="2.85546875" customWidth="1"/>
    <col min="26" max="26" width="4.140625" customWidth="1"/>
    <col min="27" max="27" width="0.42578125" customWidth="1"/>
    <col min="28" max="28" width="6" customWidth="1"/>
    <col min="29" max="29" width="4.42578125" customWidth="1"/>
    <col min="30" max="30" width="6" customWidth="1"/>
    <col min="31" max="31" width="5" customWidth="1"/>
    <col min="32" max="32" width="10.28515625" customWidth="1"/>
    <col min="33" max="33" width="0.140625" customWidth="1"/>
    <col min="34" max="34" width="1" customWidth="1"/>
  </cols>
  <sheetData>
    <row r="1" spans="2:32" ht="18.75" customHeight="1" x14ac:dyDescent="0.2">
      <c r="T1" s="30" t="s">
        <v>0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2:32" ht="12.75" customHeight="1" x14ac:dyDescent="0.2">
      <c r="AA2" s="1"/>
      <c r="AB2" s="1"/>
      <c r="AC2" s="1"/>
      <c r="AD2" s="31" t="s">
        <v>1</v>
      </c>
      <c r="AE2" s="31"/>
      <c r="AF2" s="31"/>
    </row>
    <row r="3" spans="2:32" ht="20.100000000000001" customHeight="1" x14ac:dyDescent="0.2">
      <c r="T3" s="32" t="s">
        <v>2</v>
      </c>
      <c r="U3" s="32"/>
      <c r="V3" s="32"/>
      <c r="W3" s="32"/>
      <c r="X3" s="32"/>
      <c r="Y3" s="32"/>
      <c r="Z3" s="32"/>
      <c r="AA3" s="32"/>
      <c r="AB3" s="32"/>
      <c r="AC3" s="32"/>
      <c r="AD3" s="33">
        <v>317004</v>
      </c>
      <c r="AE3" s="33"/>
      <c r="AF3" s="33"/>
    </row>
    <row r="4" spans="2:32" ht="20.100000000000001" customHeight="1" x14ac:dyDescent="0.25">
      <c r="B4" s="34" t="s">
        <v>70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 t="s">
        <v>3</v>
      </c>
      <c r="AB4" s="35"/>
      <c r="AC4" s="35"/>
      <c r="AD4" s="36">
        <v>7505565</v>
      </c>
      <c r="AE4" s="36"/>
      <c r="AF4" s="36"/>
    </row>
    <row r="5" spans="2:32" ht="8.1" customHeight="1" x14ac:dyDescent="0.2">
      <c r="B5" s="2"/>
      <c r="C5" s="2"/>
      <c r="D5" s="2"/>
      <c r="G5" s="37" t="s">
        <v>4</v>
      </c>
      <c r="H5" s="37"/>
      <c r="I5" s="37"/>
      <c r="J5" s="37"/>
      <c r="K5" s="37"/>
      <c r="L5" s="37"/>
      <c r="M5" s="37"/>
      <c r="N5" s="37"/>
      <c r="O5" s="37"/>
      <c r="P5" s="37"/>
      <c r="Q5" s="37"/>
      <c r="AA5" s="3"/>
      <c r="AB5" s="3"/>
      <c r="AC5" s="3"/>
      <c r="AD5" s="38"/>
      <c r="AE5" s="38"/>
      <c r="AF5" s="38"/>
    </row>
    <row r="6" spans="2:32" ht="12" customHeight="1" x14ac:dyDescent="0.2">
      <c r="B6" s="34" t="s">
        <v>71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D6" s="39"/>
      <c r="AE6" s="40"/>
      <c r="AF6" s="41"/>
    </row>
    <row r="7" spans="2:32" ht="20.100000000000001" customHeight="1" x14ac:dyDescent="0.25">
      <c r="B7" s="2"/>
      <c r="C7" s="2"/>
      <c r="D7" s="2"/>
      <c r="G7" s="37" t="s">
        <v>5</v>
      </c>
      <c r="H7" s="37"/>
      <c r="I7" s="37"/>
      <c r="J7" s="37"/>
      <c r="K7" s="37"/>
      <c r="L7" s="37"/>
      <c r="M7" s="37"/>
      <c r="N7" s="37"/>
      <c r="O7" s="37"/>
      <c r="P7" s="37"/>
      <c r="Q7" s="37"/>
      <c r="T7" s="35" t="s">
        <v>6</v>
      </c>
      <c r="U7" s="35"/>
      <c r="V7" s="35"/>
      <c r="W7" s="35"/>
      <c r="X7" s="35"/>
      <c r="Y7" s="35"/>
      <c r="Z7" s="35"/>
      <c r="AA7" s="35"/>
      <c r="AB7" s="35"/>
      <c r="AC7" s="35"/>
      <c r="AD7" s="4"/>
      <c r="AE7" s="5"/>
      <c r="AF7" s="6"/>
    </row>
    <row r="8" spans="2:32" ht="20.100000000000001" customHeight="1" x14ac:dyDescent="0.25">
      <c r="B8" s="7" t="s">
        <v>7</v>
      </c>
      <c r="C8" s="7"/>
      <c r="D8" s="7"/>
      <c r="G8" s="42" t="s">
        <v>91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3" t="s">
        <v>8</v>
      </c>
      <c r="AB8" s="43"/>
      <c r="AC8" s="43"/>
      <c r="AD8" s="44">
        <v>35</v>
      </c>
      <c r="AE8" s="44"/>
      <c r="AF8" s="44"/>
    </row>
    <row r="9" spans="2:32" ht="20.100000000000001" customHeight="1" x14ac:dyDescent="0.25">
      <c r="G9" s="37" t="s">
        <v>9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8"/>
      <c r="S9" s="8"/>
      <c r="T9" s="9"/>
      <c r="U9" s="9"/>
      <c r="V9" s="9"/>
      <c r="W9" s="9"/>
      <c r="X9" s="9"/>
      <c r="Y9" s="9"/>
      <c r="Z9" s="9"/>
      <c r="AA9" s="43" t="s">
        <v>10</v>
      </c>
      <c r="AB9" s="43"/>
      <c r="AC9" s="43"/>
      <c r="AD9" s="45">
        <v>45824</v>
      </c>
      <c r="AE9" s="46"/>
      <c r="AF9" s="46"/>
    </row>
    <row r="10" spans="2:32" ht="20.100000000000001" customHeight="1" x14ac:dyDescent="0.25">
      <c r="T10" s="35" t="s">
        <v>11</v>
      </c>
      <c r="U10" s="35"/>
      <c r="V10" s="35"/>
      <c r="W10" s="35"/>
      <c r="X10" s="35"/>
      <c r="Y10" s="35"/>
      <c r="Z10" s="35"/>
      <c r="AA10" s="35"/>
      <c r="AB10" s="35"/>
      <c r="AC10" s="35"/>
      <c r="AD10" s="45">
        <v>45901</v>
      </c>
      <c r="AE10" s="46"/>
      <c r="AF10" s="46"/>
    </row>
    <row r="11" spans="2:32" ht="20.100000000000001" customHeight="1" x14ac:dyDescent="0.25">
      <c r="T11" s="35" t="s">
        <v>12</v>
      </c>
      <c r="U11" s="35"/>
      <c r="V11" s="35"/>
      <c r="W11" s="35"/>
      <c r="X11" s="35"/>
      <c r="Y11" s="35"/>
      <c r="Z11" s="35"/>
      <c r="AA11" s="35"/>
      <c r="AB11" s="35"/>
      <c r="AC11" s="35"/>
      <c r="AD11" s="45">
        <v>45905</v>
      </c>
      <c r="AE11" s="46"/>
      <c r="AF11" s="46"/>
    </row>
    <row r="12" spans="2:32" ht="20.100000000000001" customHeight="1" x14ac:dyDescent="0.25">
      <c r="E12" s="2"/>
      <c r="F12" s="2"/>
      <c r="G12" s="2"/>
      <c r="H12" s="2"/>
      <c r="I12" s="2"/>
      <c r="J12" s="2"/>
      <c r="K12" s="2"/>
      <c r="L12" s="2"/>
      <c r="M12" s="2"/>
      <c r="T12" s="35" t="s">
        <v>13</v>
      </c>
      <c r="U12" s="35"/>
      <c r="V12" s="35"/>
      <c r="W12" s="35"/>
      <c r="X12" s="35"/>
      <c r="Y12" s="35"/>
      <c r="Z12" s="35"/>
      <c r="AA12" s="35"/>
      <c r="AB12" s="35"/>
      <c r="AC12" s="35"/>
      <c r="AD12" s="10"/>
      <c r="AE12" s="11"/>
      <c r="AF12" s="12"/>
    </row>
    <row r="13" spans="2:32" ht="11.25" customHeight="1" x14ac:dyDescent="0.2">
      <c r="J13" s="47" t="s">
        <v>14</v>
      </c>
      <c r="K13" s="47"/>
      <c r="L13" s="47"/>
      <c r="M13" s="47"/>
      <c r="N13" s="51" t="s">
        <v>15</v>
      </c>
      <c r="O13" s="51"/>
      <c r="P13" s="51"/>
      <c r="Q13" s="51"/>
      <c r="R13" s="8"/>
      <c r="S13" s="8"/>
    </row>
    <row r="14" spans="2:32" ht="11.25" customHeight="1" x14ac:dyDescent="0.2">
      <c r="J14" s="48"/>
      <c r="K14" s="49"/>
      <c r="L14" s="49"/>
      <c r="M14" s="50"/>
      <c r="N14" s="49"/>
      <c r="O14" s="49"/>
      <c r="P14" s="49"/>
      <c r="Q14" s="50"/>
    </row>
    <row r="15" spans="2:32" ht="11.25" customHeight="1" x14ac:dyDescent="0.2">
      <c r="B15" s="52" t="s">
        <v>16</v>
      </c>
      <c r="C15" s="52"/>
      <c r="D15" s="52"/>
      <c r="E15" s="52"/>
      <c r="F15" s="52"/>
      <c r="G15" s="52"/>
      <c r="H15" s="52"/>
      <c r="I15" s="52"/>
      <c r="J15" s="53">
        <v>7</v>
      </c>
      <c r="K15" s="53"/>
      <c r="L15" s="53"/>
      <c r="M15" s="53"/>
      <c r="N15" s="56">
        <v>45905</v>
      </c>
      <c r="O15" s="57"/>
      <c r="P15" s="57"/>
      <c r="Q15" s="57"/>
      <c r="R15" s="8"/>
      <c r="S15" s="8"/>
    </row>
    <row r="16" spans="2:32" ht="11.25" customHeight="1" x14ac:dyDescent="0.2">
      <c r="B16" s="52"/>
      <c r="C16" s="52"/>
      <c r="D16" s="52"/>
      <c r="E16" s="52"/>
      <c r="F16" s="52"/>
      <c r="G16" s="52"/>
      <c r="H16" s="52"/>
      <c r="I16" s="52"/>
      <c r="J16" s="54"/>
      <c r="K16" s="55"/>
      <c r="L16" s="55"/>
      <c r="M16" s="55"/>
      <c r="N16" s="58"/>
      <c r="O16" s="55"/>
      <c r="P16" s="55"/>
      <c r="Q16" s="59"/>
    </row>
    <row r="17" spans="2:32" ht="12.75" customHeight="1" x14ac:dyDescent="0.25">
      <c r="B17" s="60" t="s">
        <v>17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2:32" ht="11.25" customHeight="1" x14ac:dyDescent="0.2"/>
    <row r="19" spans="2:32" ht="11.25" customHeight="1" x14ac:dyDescent="0.2">
      <c r="B19" s="61" t="s">
        <v>90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</row>
    <row r="20" spans="2:32" ht="8.1" customHeight="1" x14ac:dyDescent="0.2">
      <c r="B20" s="37" t="s">
        <v>18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2:32" ht="11.25" customHeight="1" x14ac:dyDescent="0.2"/>
    <row r="22" spans="2:32" ht="11.25" customHeight="1" x14ac:dyDescent="0.2">
      <c r="B22" s="62" t="s">
        <v>19</v>
      </c>
      <c r="C22" s="62"/>
      <c r="D22" s="62"/>
      <c r="E22" s="62"/>
      <c r="F22" s="42" t="s">
        <v>72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2:32" ht="8.1" customHeight="1" x14ac:dyDescent="0.2">
      <c r="E23" s="37" t="s">
        <v>20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2:32" ht="11.25" customHeight="1" x14ac:dyDescent="0.2"/>
    <row r="25" spans="2:32" ht="12.75" customHeight="1" x14ac:dyDescent="0.25">
      <c r="N25" s="60" t="s">
        <v>21</v>
      </c>
      <c r="O25" s="60"/>
      <c r="P25" s="60"/>
      <c r="Q25" s="60"/>
    </row>
    <row r="26" spans="2:32" ht="11.25" customHeight="1" x14ac:dyDescent="0.2"/>
    <row r="27" spans="2:32" ht="11.25" customHeight="1" x14ac:dyDescent="0.2">
      <c r="B27" s="63" t="s">
        <v>22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</row>
    <row r="28" spans="2:32" ht="11.25" customHeight="1" x14ac:dyDescent="0.2">
      <c r="B28" s="63" t="s">
        <v>84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</row>
    <row r="29" spans="2:32" ht="11.25" customHeight="1" x14ac:dyDescent="0.2"/>
    <row r="30" spans="2:32" ht="11.25" customHeight="1" x14ac:dyDescent="0.2">
      <c r="B30" s="64" t="s">
        <v>75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2:32" ht="11.25" customHeight="1" x14ac:dyDescent="0.2">
      <c r="H31" t="s">
        <v>74</v>
      </c>
      <c r="N31" s="66" t="s">
        <v>76</v>
      </c>
      <c r="O31" s="66"/>
      <c r="P31" s="66"/>
      <c r="Q31" s="66"/>
      <c r="U31" t="s">
        <v>95</v>
      </c>
    </row>
    <row r="32" spans="2:32" s="14" customFormat="1" ht="8.1" customHeight="1" x14ac:dyDescent="0.2">
      <c r="G32" s="65" t="s">
        <v>23</v>
      </c>
      <c r="H32" s="65"/>
      <c r="I32" s="65"/>
      <c r="N32" s="65" t="s">
        <v>24</v>
      </c>
      <c r="O32" s="65"/>
      <c r="P32" s="65"/>
      <c r="Q32" s="65"/>
      <c r="T32" s="65" t="s">
        <v>25</v>
      </c>
      <c r="U32" s="65"/>
      <c r="V32" s="65"/>
      <c r="W32" s="65"/>
      <c r="X32" s="65"/>
      <c r="Y32" s="65"/>
      <c r="Z32" s="65"/>
      <c r="AA32" s="65"/>
      <c r="AB32" s="65"/>
      <c r="AC32" s="65"/>
    </row>
    <row r="33" spans="2:33" ht="11.25" customHeight="1" x14ac:dyDescent="0.2"/>
    <row r="34" spans="2:33" ht="11.25" customHeight="1" x14ac:dyDescent="0.2">
      <c r="B34" s="74" t="s">
        <v>26</v>
      </c>
      <c r="C34" s="74"/>
      <c r="D34" s="74"/>
      <c r="E34" s="74"/>
      <c r="F34" s="74"/>
      <c r="G34" s="74"/>
      <c r="H34" s="74"/>
      <c r="I34" s="74"/>
      <c r="J34" s="67" t="s">
        <v>73</v>
      </c>
      <c r="K34" s="67"/>
      <c r="L34" s="67"/>
      <c r="M34" s="67"/>
    </row>
    <row r="35" spans="2:33" ht="11.25" customHeight="1" x14ac:dyDescent="0.2">
      <c r="J35" s="15"/>
      <c r="K35" s="15"/>
      <c r="L35" s="15"/>
      <c r="M35" s="15"/>
    </row>
    <row r="36" spans="2:33" s="16" customFormat="1" ht="11.25" customHeight="1" x14ac:dyDescent="0.2">
      <c r="AF36" s="17"/>
      <c r="AG36" s="17" t="s">
        <v>27</v>
      </c>
    </row>
    <row r="37" spans="2:33" s="16" customFormat="1" ht="21.75" customHeight="1" x14ac:dyDescent="0.2">
      <c r="B37" s="68" t="s">
        <v>28</v>
      </c>
      <c r="C37" s="68" t="s">
        <v>29</v>
      </c>
      <c r="D37" s="68"/>
      <c r="E37" s="68"/>
      <c r="F37" s="73" t="s">
        <v>30</v>
      </c>
      <c r="G37" s="73"/>
      <c r="H37" s="73"/>
      <c r="I37" s="73"/>
      <c r="J37" s="73"/>
      <c r="K37" s="73"/>
      <c r="L37" s="73" t="s">
        <v>31</v>
      </c>
      <c r="M37" s="73"/>
      <c r="N37" s="73"/>
      <c r="O37" s="73"/>
      <c r="P37" s="68" t="s">
        <v>32</v>
      </c>
      <c r="Q37" s="68"/>
      <c r="R37" s="68"/>
      <c r="S37" s="73" t="s">
        <v>33</v>
      </c>
      <c r="T37" s="73"/>
      <c r="U37" s="73"/>
      <c r="V37" s="73"/>
      <c r="W37" s="73"/>
      <c r="X37" s="73" t="s">
        <v>34</v>
      </c>
      <c r="Y37" s="73"/>
      <c r="Z37" s="73"/>
      <c r="AA37" s="73"/>
      <c r="AB37" s="73"/>
      <c r="AC37" s="73"/>
      <c r="AD37" s="73" t="s">
        <v>35</v>
      </c>
      <c r="AE37" s="73"/>
      <c r="AF37" s="73"/>
      <c r="AG37" s="73"/>
    </row>
    <row r="38" spans="2:33" s="16" customFormat="1" ht="32.25" customHeight="1" x14ac:dyDescent="0.2">
      <c r="B38" s="69"/>
      <c r="C38" s="70"/>
      <c r="D38" s="71"/>
      <c r="E38" s="72"/>
      <c r="F38" s="73" t="s">
        <v>36</v>
      </c>
      <c r="G38" s="73"/>
      <c r="H38" s="73"/>
      <c r="I38" s="73" t="s">
        <v>37</v>
      </c>
      <c r="J38" s="73"/>
      <c r="K38" s="73"/>
      <c r="L38" s="73" t="s">
        <v>38</v>
      </c>
      <c r="M38" s="73"/>
      <c r="N38" s="73"/>
      <c r="O38" s="18" t="s">
        <v>39</v>
      </c>
      <c r="P38" s="70"/>
      <c r="Q38" s="71"/>
      <c r="R38" s="72"/>
      <c r="S38" s="73" t="s">
        <v>40</v>
      </c>
      <c r="T38" s="73"/>
      <c r="U38" s="73"/>
      <c r="V38" s="73"/>
      <c r="W38" s="18" t="s">
        <v>41</v>
      </c>
      <c r="X38" s="73" t="s">
        <v>42</v>
      </c>
      <c r="Y38" s="73"/>
      <c r="Z38" s="73"/>
      <c r="AA38" s="73"/>
      <c r="AB38" s="73" t="s">
        <v>43</v>
      </c>
      <c r="AC38" s="73"/>
      <c r="AD38" s="73" t="s">
        <v>42</v>
      </c>
      <c r="AE38" s="73"/>
      <c r="AF38" s="73" t="s">
        <v>43</v>
      </c>
      <c r="AG38" s="73"/>
    </row>
    <row r="39" spans="2:33" s="19" customFormat="1" ht="9" customHeight="1" x14ac:dyDescent="0.2">
      <c r="B39" s="20">
        <v>1</v>
      </c>
      <c r="C39" s="75">
        <v>2</v>
      </c>
      <c r="D39" s="75"/>
      <c r="E39" s="75"/>
      <c r="F39" s="75">
        <v>3</v>
      </c>
      <c r="G39" s="75"/>
      <c r="H39" s="75"/>
      <c r="I39" s="76">
        <v>4</v>
      </c>
      <c r="J39" s="76"/>
      <c r="K39" s="76"/>
      <c r="L39" s="76">
        <v>5</v>
      </c>
      <c r="M39" s="76"/>
      <c r="N39" s="76"/>
      <c r="O39" s="20">
        <v>6</v>
      </c>
      <c r="P39" s="76">
        <v>7</v>
      </c>
      <c r="Q39" s="76"/>
      <c r="R39" s="76"/>
      <c r="S39" s="76">
        <v>8</v>
      </c>
      <c r="T39" s="76"/>
      <c r="U39" s="76"/>
      <c r="V39" s="76"/>
      <c r="W39" s="21">
        <v>9</v>
      </c>
      <c r="X39" s="76">
        <v>10</v>
      </c>
      <c r="Y39" s="76"/>
      <c r="Z39" s="76"/>
      <c r="AA39" s="76"/>
      <c r="AB39" s="76">
        <v>11</v>
      </c>
      <c r="AC39" s="76"/>
      <c r="AD39" s="75">
        <v>12</v>
      </c>
      <c r="AE39" s="75"/>
      <c r="AF39" s="75">
        <v>13</v>
      </c>
      <c r="AG39" s="75"/>
    </row>
    <row r="40" spans="2:33" s="14" customFormat="1" ht="11.25" customHeight="1" x14ac:dyDescent="0.2">
      <c r="B40" s="22">
        <v>1</v>
      </c>
      <c r="C40" s="77" t="s">
        <v>44</v>
      </c>
      <c r="D40" s="77"/>
      <c r="E40" s="77"/>
      <c r="F40" s="78" t="s">
        <v>77</v>
      </c>
      <c r="G40" s="78"/>
      <c r="H40" s="78"/>
      <c r="I40" s="79">
        <v>4973</v>
      </c>
      <c r="J40" s="79"/>
      <c r="K40" s="79"/>
      <c r="L40" s="80">
        <v>796</v>
      </c>
      <c r="M40" s="80"/>
      <c r="N40" s="80"/>
      <c r="O40" s="23" t="s">
        <v>45</v>
      </c>
      <c r="P40" s="81">
        <v>704.53</v>
      </c>
      <c r="Q40" s="81"/>
      <c r="R40" s="81"/>
      <c r="S40" s="24"/>
      <c r="T40" s="25"/>
      <c r="U40" s="25" t="s">
        <v>79</v>
      </c>
      <c r="V40" s="26"/>
      <c r="W40" s="23" t="s">
        <v>79</v>
      </c>
      <c r="X40" s="82">
        <v>5</v>
      </c>
      <c r="Y40" s="82"/>
      <c r="Z40" s="82"/>
      <c r="AA40" s="82"/>
      <c r="AB40" s="83">
        <f>X40*P40</f>
        <v>3522.6499999999996</v>
      </c>
      <c r="AC40" s="83"/>
      <c r="AD40" s="84">
        <v>7</v>
      </c>
      <c r="AE40" s="84"/>
      <c r="AF40" s="85">
        <f>AD40*P40</f>
        <v>4931.71</v>
      </c>
      <c r="AG40" s="85"/>
    </row>
    <row r="41" spans="2:33" s="14" customFormat="1" ht="11.25" customHeight="1" x14ac:dyDescent="0.2">
      <c r="B41" s="22">
        <v>2</v>
      </c>
      <c r="C41" s="77" t="s">
        <v>44</v>
      </c>
      <c r="D41" s="77"/>
      <c r="E41" s="77"/>
      <c r="F41" s="78" t="s">
        <v>46</v>
      </c>
      <c r="G41" s="78"/>
      <c r="H41" s="78"/>
      <c r="I41" s="79">
        <v>8375</v>
      </c>
      <c r="J41" s="79"/>
      <c r="K41" s="79"/>
      <c r="L41" s="80">
        <v>796</v>
      </c>
      <c r="M41" s="80"/>
      <c r="N41" s="80"/>
      <c r="O41" s="23" t="s">
        <v>45</v>
      </c>
      <c r="P41" s="81">
        <v>577.80999999999995</v>
      </c>
      <c r="Q41" s="81"/>
      <c r="R41" s="81"/>
      <c r="S41" s="24"/>
      <c r="T41" s="25"/>
      <c r="U41" s="25" t="s">
        <v>79</v>
      </c>
      <c r="V41" s="26"/>
      <c r="W41" s="23" t="s">
        <v>79</v>
      </c>
      <c r="X41" s="82">
        <v>5</v>
      </c>
      <c r="Y41" s="82"/>
      <c r="Z41" s="82"/>
      <c r="AA41" s="82"/>
      <c r="AB41" s="83">
        <f t="shared" ref="AB41:AB49" si="0">X41*P41</f>
        <v>2889.0499999999997</v>
      </c>
      <c r="AC41" s="83"/>
      <c r="AD41" s="84">
        <v>5</v>
      </c>
      <c r="AE41" s="84"/>
      <c r="AF41" s="85">
        <f t="shared" ref="AF41:AF50" si="1">AD41*P41</f>
        <v>2889.0499999999997</v>
      </c>
      <c r="AG41" s="85"/>
    </row>
    <row r="42" spans="2:33" s="14" customFormat="1" ht="11.25" customHeight="1" x14ac:dyDescent="0.2">
      <c r="B42" s="22">
        <v>3</v>
      </c>
      <c r="C42" s="77" t="s">
        <v>44</v>
      </c>
      <c r="D42" s="77"/>
      <c r="E42" s="77"/>
      <c r="F42" s="78" t="s">
        <v>47</v>
      </c>
      <c r="G42" s="78"/>
      <c r="H42" s="78"/>
      <c r="I42" s="79">
        <v>8368</v>
      </c>
      <c r="J42" s="79"/>
      <c r="K42" s="79"/>
      <c r="L42" s="80">
        <v>796</v>
      </c>
      <c r="M42" s="80"/>
      <c r="N42" s="80"/>
      <c r="O42" s="23" t="s">
        <v>45</v>
      </c>
      <c r="P42" s="81">
        <v>877.43</v>
      </c>
      <c r="Q42" s="81"/>
      <c r="R42" s="81"/>
      <c r="S42" s="24"/>
      <c r="T42" s="25"/>
      <c r="U42" s="25" t="s">
        <v>79</v>
      </c>
      <c r="V42" s="26"/>
      <c r="W42" s="23" t="s">
        <v>79</v>
      </c>
      <c r="X42" s="82">
        <v>3</v>
      </c>
      <c r="Y42" s="82"/>
      <c r="Z42" s="82"/>
      <c r="AA42" s="82"/>
      <c r="AB42" s="83">
        <f t="shared" si="0"/>
        <v>2632.29</v>
      </c>
      <c r="AC42" s="83"/>
      <c r="AD42" s="84">
        <v>3</v>
      </c>
      <c r="AE42" s="84"/>
      <c r="AF42" s="85">
        <f t="shared" si="1"/>
        <v>2632.29</v>
      </c>
      <c r="AG42" s="85"/>
    </row>
    <row r="43" spans="2:33" s="14" customFormat="1" ht="11.25" customHeight="1" x14ac:dyDescent="0.2">
      <c r="B43" s="22">
        <v>4</v>
      </c>
      <c r="C43" s="77" t="s">
        <v>44</v>
      </c>
      <c r="D43" s="77"/>
      <c r="E43" s="77"/>
      <c r="F43" s="78" t="s">
        <v>48</v>
      </c>
      <c r="G43" s="78"/>
      <c r="H43" s="78"/>
      <c r="I43" s="79">
        <v>4993</v>
      </c>
      <c r="J43" s="79"/>
      <c r="K43" s="79"/>
      <c r="L43" s="80">
        <v>796</v>
      </c>
      <c r="M43" s="80"/>
      <c r="N43" s="80"/>
      <c r="O43" s="23" t="s">
        <v>45</v>
      </c>
      <c r="P43" s="81">
        <v>1533.57</v>
      </c>
      <c r="Q43" s="81"/>
      <c r="R43" s="81"/>
      <c r="S43" s="24"/>
      <c r="T43" s="25"/>
      <c r="U43" s="25" t="s">
        <v>79</v>
      </c>
      <c r="V43" s="26"/>
      <c r="W43" s="23" t="s">
        <v>79</v>
      </c>
      <c r="X43" s="82">
        <v>4</v>
      </c>
      <c r="Y43" s="82"/>
      <c r="Z43" s="82"/>
      <c r="AA43" s="82"/>
      <c r="AB43" s="83">
        <f t="shared" si="0"/>
        <v>6134.28</v>
      </c>
      <c r="AC43" s="83"/>
      <c r="AD43" s="84">
        <v>4</v>
      </c>
      <c r="AE43" s="84"/>
      <c r="AF43" s="85">
        <f t="shared" si="1"/>
        <v>6134.28</v>
      </c>
      <c r="AG43" s="85"/>
    </row>
    <row r="44" spans="2:33" s="14" customFormat="1" ht="11.25" customHeight="1" x14ac:dyDescent="0.2">
      <c r="B44" s="22">
        <v>5</v>
      </c>
      <c r="C44" s="77" t="s">
        <v>44</v>
      </c>
      <c r="D44" s="77"/>
      <c r="E44" s="77"/>
      <c r="F44" s="78" t="s">
        <v>93</v>
      </c>
      <c r="G44" s="78"/>
      <c r="H44" s="78"/>
      <c r="I44" s="79">
        <v>8655</v>
      </c>
      <c r="J44" s="79"/>
      <c r="K44" s="79"/>
      <c r="L44" s="80">
        <v>796</v>
      </c>
      <c r="M44" s="80"/>
      <c r="N44" s="80"/>
      <c r="O44" s="23" t="s">
        <v>45</v>
      </c>
      <c r="P44" s="81">
        <v>466.01</v>
      </c>
      <c r="Q44" s="81"/>
      <c r="R44" s="81"/>
      <c r="S44" s="24"/>
      <c r="T44" s="25"/>
      <c r="U44" s="25" t="s">
        <v>79</v>
      </c>
      <c r="V44" s="26"/>
      <c r="W44" s="23" t="s">
        <v>79</v>
      </c>
      <c r="X44" s="82">
        <v>8</v>
      </c>
      <c r="Y44" s="82"/>
      <c r="Z44" s="82"/>
      <c r="AA44" s="82"/>
      <c r="AB44" s="83">
        <f t="shared" si="0"/>
        <v>3728.08</v>
      </c>
      <c r="AC44" s="83"/>
      <c r="AD44" s="84">
        <v>5</v>
      </c>
      <c r="AE44" s="84"/>
      <c r="AF44" s="85">
        <f t="shared" si="1"/>
        <v>2330.0500000000002</v>
      </c>
      <c r="AG44" s="85"/>
    </row>
    <row r="45" spans="2:33" s="14" customFormat="1" ht="11.25" customHeight="1" x14ac:dyDescent="0.2">
      <c r="B45" s="22">
        <v>6</v>
      </c>
      <c r="C45" s="77" t="s">
        <v>44</v>
      </c>
      <c r="D45" s="77"/>
      <c r="E45" s="77"/>
      <c r="F45" s="78" t="s">
        <v>49</v>
      </c>
      <c r="G45" s="78"/>
      <c r="H45" s="78"/>
      <c r="I45" s="79">
        <v>4957</v>
      </c>
      <c r="J45" s="79"/>
      <c r="K45" s="79"/>
      <c r="L45" s="80">
        <v>796</v>
      </c>
      <c r="M45" s="80"/>
      <c r="N45" s="80"/>
      <c r="O45" s="23" t="s">
        <v>45</v>
      </c>
      <c r="P45" s="81">
        <v>704.53</v>
      </c>
      <c r="Q45" s="81"/>
      <c r="R45" s="81"/>
      <c r="S45" s="24"/>
      <c r="T45" s="25"/>
      <c r="U45" s="25" t="s">
        <v>79</v>
      </c>
      <c r="V45" s="26"/>
      <c r="W45" s="23" t="s">
        <v>79</v>
      </c>
      <c r="X45" s="82">
        <v>5</v>
      </c>
      <c r="Y45" s="82"/>
      <c r="Z45" s="82"/>
      <c r="AA45" s="82"/>
      <c r="AB45" s="83">
        <f t="shared" si="0"/>
        <v>3522.6499999999996</v>
      </c>
      <c r="AC45" s="83"/>
      <c r="AD45" s="84">
        <v>5</v>
      </c>
      <c r="AE45" s="84"/>
      <c r="AF45" s="85">
        <f t="shared" si="1"/>
        <v>3522.6499999999996</v>
      </c>
      <c r="AG45" s="85"/>
    </row>
    <row r="46" spans="2:33" s="14" customFormat="1" ht="11.25" customHeight="1" x14ac:dyDescent="0.2">
      <c r="B46" s="22">
        <v>7</v>
      </c>
      <c r="C46" s="77" t="s">
        <v>44</v>
      </c>
      <c r="D46" s="77"/>
      <c r="E46" s="77"/>
      <c r="F46" s="78" t="s">
        <v>50</v>
      </c>
      <c r="G46" s="78"/>
      <c r="H46" s="78"/>
      <c r="I46" s="79">
        <v>8363</v>
      </c>
      <c r="J46" s="79"/>
      <c r="K46" s="79"/>
      <c r="L46" s="80">
        <v>796</v>
      </c>
      <c r="M46" s="80"/>
      <c r="N46" s="80"/>
      <c r="O46" s="23" t="s">
        <v>45</v>
      </c>
      <c r="P46" s="81">
        <v>505.85</v>
      </c>
      <c r="Q46" s="81"/>
      <c r="R46" s="81"/>
      <c r="S46" s="24"/>
      <c r="T46" s="25"/>
      <c r="U46" s="25" t="s">
        <v>79</v>
      </c>
      <c r="V46" s="26"/>
      <c r="W46" s="23" t="s">
        <v>79</v>
      </c>
      <c r="X46" s="82">
        <v>7</v>
      </c>
      <c r="Y46" s="82"/>
      <c r="Z46" s="82"/>
      <c r="AA46" s="82"/>
      <c r="AB46" s="83">
        <f t="shared" si="0"/>
        <v>3540.9500000000003</v>
      </c>
      <c r="AC46" s="83"/>
      <c r="AD46" s="84">
        <v>7</v>
      </c>
      <c r="AE46" s="84"/>
      <c r="AF46" s="85">
        <f t="shared" si="1"/>
        <v>3540.9500000000003</v>
      </c>
      <c r="AG46" s="85"/>
    </row>
    <row r="47" spans="2:33" s="14" customFormat="1" ht="11.25" customHeight="1" x14ac:dyDescent="0.2">
      <c r="B47" s="22">
        <v>8</v>
      </c>
      <c r="C47" s="77" t="s">
        <v>44</v>
      </c>
      <c r="D47" s="77"/>
      <c r="E47" s="77"/>
      <c r="F47" s="78" t="s">
        <v>94</v>
      </c>
      <c r="G47" s="78"/>
      <c r="H47" s="78"/>
      <c r="I47" s="79">
        <v>8381</v>
      </c>
      <c r="J47" s="79"/>
      <c r="K47" s="79"/>
      <c r="L47" s="80">
        <v>796</v>
      </c>
      <c r="M47" s="80"/>
      <c r="N47" s="80"/>
      <c r="O47" s="23" t="s">
        <v>45</v>
      </c>
      <c r="P47" s="81">
        <v>945.37</v>
      </c>
      <c r="Q47" s="81"/>
      <c r="R47" s="81"/>
      <c r="S47" s="24"/>
      <c r="T47" s="25"/>
      <c r="U47" s="25" t="s">
        <v>79</v>
      </c>
      <c r="V47" s="26"/>
      <c r="W47" s="23" t="s">
        <v>79</v>
      </c>
      <c r="X47" s="82">
        <v>3</v>
      </c>
      <c r="Y47" s="82"/>
      <c r="Z47" s="82"/>
      <c r="AA47" s="82"/>
      <c r="AB47" s="83">
        <f t="shared" si="0"/>
        <v>2836.11</v>
      </c>
      <c r="AC47" s="83"/>
      <c r="AD47" s="84">
        <v>3</v>
      </c>
      <c r="AE47" s="84"/>
      <c r="AF47" s="85">
        <f t="shared" si="1"/>
        <v>2836.11</v>
      </c>
      <c r="AG47" s="85"/>
    </row>
    <row r="48" spans="2:33" s="14" customFormat="1" x14ac:dyDescent="0.2">
      <c r="B48" s="22">
        <v>9</v>
      </c>
      <c r="C48" s="77" t="s">
        <v>44</v>
      </c>
      <c r="D48" s="77"/>
      <c r="E48" s="77"/>
      <c r="F48" s="78" t="s">
        <v>78</v>
      </c>
      <c r="G48" s="78"/>
      <c r="H48" s="78"/>
      <c r="I48" s="79">
        <v>5734</v>
      </c>
      <c r="J48" s="79"/>
      <c r="K48" s="79"/>
      <c r="L48" s="80">
        <v>796</v>
      </c>
      <c r="M48" s="80"/>
      <c r="N48" s="80"/>
      <c r="O48" s="23" t="s">
        <v>45</v>
      </c>
      <c r="P48" s="81">
        <v>3642.1</v>
      </c>
      <c r="Q48" s="81"/>
      <c r="R48" s="81"/>
      <c r="S48" s="24"/>
      <c r="T48" s="25"/>
      <c r="U48" s="25" t="s">
        <v>79</v>
      </c>
      <c r="V48" s="26"/>
      <c r="W48" s="23" t="s">
        <v>79</v>
      </c>
      <c r="X48" s="82">
        <v>1</v>
      </c>
      <c r="Y48" s="82"/>
      <c r="Z48" s="82"/>
      <c r="AA48" s="82"/>
      <c r="AB48" s="83">
        <f t="shared" si="0"/>
        <v>3642.1</v>
      </c>
      <c r="AC48" s="83"/>
      <c r="AD48" s="84">
        <v>1</v>
      </c>
      <c r="AE48" s="84"/>
      <c r="AF48" s="85">
        <f t="shared" si="1"/>
        <v>3642.1</v>
      </c>
      <c r="AG48" s="85"/>
    </row>
    <row r="49" spans="2:33" s="14" customFormat="1" ht="11.25" customHeight="1" x14ac:dyDescent="0.2">
      <c r="B49" s="22">
        <v>10</v>
      </c>
      <c r="C49" s="77" t="s">
        <v>44</v>
      </c>
      <c r="D49" s="77"/>
      <c r="E49" s="77"/>
      <c r="F49" s="78" t="s">
        <v>92</v>
      </c>
      <c r="G49" s="78"/>
      <c r="H49" s="78"/>
      <c r="I49" s="79">
        <v>5913</v>
      </c>
      <c r="J49" s="79"/>
      <c r="K49" s="79"/>
      <c r="L49" s="80">
        <v>796</v>
      </c>
      <c r="M49" s="80"/>
      <c r="N49" s="80"/>
      <c r="O49" s="23" t="s">
        <v>45</v>
      </c>
      <c r="P49" s="81">
        <v>2767.5</v>
      </c>
      <c r="Q49" s="81"/>
      <c r="R49" s="81"/>
      <c r="S49" s="24"/>
      <c r="T49" s="25"/>
      <c r="U49" s="25" t="s">
        <v>79</v>
      </c>
      <c r="V49" s="26"/>
      <c r="W49" s="23" t="s">
        <v>79</v>
      </c>
      <c r="X49" s="82">
        <v>2</v>
      </c>
      <c r="Y49" s="82"/>
      <c r="Z49" s="82"/>
      <c r="AA49" s="82"/>
      <c r="AB49" s="83">
        <f t="shared" si="0"/>
        <v>5535</v>
      </c>
      <c r="AC49" s="83"/>
      <c r="AD49" s="84">
        <v>1</v>
      </c>
      <c r="AE49" s="84"/>
      <c r="AF49" s="85">
        <f t="shared" si="1"/>
        <v>2767.5</v>
      </c>
      <c r="AG49" s="85"/>
    </row>
    <row r="50" spans="2:33" s="14" customFormat="1" x14ac:dyDescent="0.2">
      <c r="B50" s="22">
        <v>11</v>
      </c>
      <c r="C50" s="77" t="s">
        <v>44</v>
      </c>
      <c r="D50" s="77"/>
      <c r="E50" s="77"/>
      <c r="F50" s="78" t="s">
        <v>96</v>
      </c>
      <c r="G50" s="78"/>
      <c r="H50" s="78"/>
      <c r="I50" s="79">
        <v>5914</v>
      </c>
      <c r="J50" s="79"/>
      <c r="K50" s="79"/>
      <c r="L50" s="80">
        <v>796</v>
      </c>
      <c r="M50" s="80"/>
      <c r="N50" s="80"/>
      <c r="O50" s="23" t="s">
        <v>45</v>
      </c>
      <c r="P50" s="81">
        <v>2441.48</v>
      </c>
      <c r="Q50" s="81"/>
      <c r="R50" s="81"/>
      <c r="S50" s="24"/>
      <c r="T50" s="25"/>
      <c r="U50" s="25" t="s">
        <v>79</v>
      </c>
      <c r="V50" s="26"/>
      <c r="W50" s="23" t="s">
        <v>79</v>
      </c>
      <c r="X50" s="82" t="s">
        <v>79</v>
      </c>
      <c r="Y50" s="82"/>
      <c r="Z50" s="82"/>
      <c r="AA50" s="82"/>
      <c r="AB50" s="83" t="s">
        <v>79</v>
      </c>
      <c r="AC50" s="83"/>
      <c r="AD50" s="84">
        <v>1</v>
      </c>
      <c r="AE50" s="84"/>
      <c r="AF50" s="85">
        <f t="shared" si="1"/>
        <v>2441.48</v>
      </c>
      <c r="AG50" s="85"/>
    </row>
    <row r="51" spans="2:33" ht="11.25" customHeight="1" x14ac:dyDescent="0.2">
      <c r="I51" s="27"/>
      <c r="J51" s="27"/>
      <c r="K51" s="27"/>
      <c r="L51" s="27"/>
      <c r="M51" s="27"/>
      <c r="N51" s="27"/>
      <c r="P51" s="27"/>
      <c r="Q51" s="27"/>
      <c r="R51" s="27"/>
      <c r="S51" s="27"/>
      <c r="T51" s="27"/>
      <c r="U51" s="27"/>
      <c r="V51" s="27"/>
      <c r="W51" s="28" t="s">
        <v>51</v>
      </c>
      <c r="X51" s="86">
        <f>SUM(X40:AA50)</f>
        <v>43</v>
      </c>
      <c r="Y51" s="86"/>
      <c r="Z51" s="86"/>
      <c r="AA51" s="86"/>
      <c r="AB51" s="87">
        <f>SUM(AB40:AC50)</f>
        <v>37983.160000000003</v>
      </c>
      <c r="AC51" s="87"/>
      <c r="AD51" s="88">
        <f>SUM(AD40:AE50)</f>
        <v>42</v>
      </c>
      <c r="AE51" s="88"/>
      <c r="AF51" s="89">
        <f>SUM(AF40:AG50)</f>
        <v>37668.170000000006</v>
      </c>
      <c r="AG51" s="89"/>
    </row>
    <row r="52" spans="2:33" ht="11.25" customHeight="1" x14ac:dyDescent="0.2">
      <c r="B52" s="63" t="s">
        <v>52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</row>
    <row r="53" spans="2:33" ht="11.25" customHeight="1" x14ac:dyDescent="0.2"/>
    <row r="54" spans="2:33" ht="11.25" customHeight="1" x14ac:dyDescent="0.2">
      <c r="C54" s="13"/>
      <c r="D54" s="13"/>
      <c r="E54" s="13" t="s">
        <v>53</v>
      </c>
      <c r="F54" t="s">
        <v>54</v>
      </c>
      <c r="I54" s="90" t="s">
        <v>55</v>
      </c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</row>
    <row r="55" spans="2:33" ht="8.1" customHeight="1" x14ac:dyDescent="0.2">
      <c r="I55" s="65" t="s">
        <v>56</v>
      </c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</row>
    <row r="56" spans="2:33" ht="11.25" customHeight="1" x14ac:dyDescent="0.2">
      <c r="C56" s="13"/>
      <c r="D56" s="13"/>
      <c r="E56" s="13" t="s">
        <v>57</v>
      </c>
      <c r="F56" t="s">
        <v>58</v>
      </c>
      <c r="I56" s="90" t="s">
        <v>80</v>
      </c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</row>
    <row r="57" spans="2:33" ht="8.1" customHeight="1" x14ac:dyDescent="0.2">
      <c r="I57" s="65" t="s">
        <v>56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</row>
    <row r="58" spans="2:33" ht="11.25" customHeight="1" x14ac:dyDescent="0.2">
      <c r="C58" s="13"/>
      <c r="D58" s="13"/>
      <c r="E58" s="13" t="s">
        <v>59</v>
      </c>
      <c r="F58" t="s">
        <v>60</v>
      </c>
      <c r="I58" s="90" t="s">
        <v>81</v>
      </c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</row>
    <row r="59" spans="2:33" ht="8.1" customHeight="1" x14ac:dyDescent="0.2">
      <c r="I59" s="65" t="s">
        <v>56</v>
      </c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</row>
    <row r="60" spans="2:33" ht="11.25" customHeight="1" x14ac:dyDescent="0.2"/>
    <row r="61" spans="2:33" ht="11.25" customHeight="1" x14ac:dyDescent="0.2"/>
    <row r="62" spans="2:33" ht="11.25" customHeight="1" x14ac:dyDescent="0.2"/>
    <row r="63" spans="2:33" ht="11.25" customHeight="1" x14ac:dyDescent="0.2">
      <c r="B63" s="63" t="s">
        <v>61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</row>
    <row r="64" spans="2:33" ht="11.25" customHeight="1" x14ac:dyDescent="0.2">
      <c r="B64" s="13"/>
      <c r="C64" s="13" t="s">
        <v>53</v>
      </c>
      <c r="D64" t="s">
        <v>54</v>
      </c>
      <c r="H64" s="90" t="str">
        <f>I54</f>
        <v xml:space="preserve">Одиннадцать 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</row>
    <row r="65" spans="2:32" ht="8.1" customHeight="1" x14ac:dyDescent="0.2">
      <c r="H65" s="65" t="s">
        <v>56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2"/>
      <c r="AD65" s="2"/>
    </row>
    <row r="66" spans="2:32" ht="11.25" customHeight="1" x14ac:dyDescent="0.2">
      <c r="B66" s="13"/>
      <c r="C66" s="13" t="s">
        <v>57</v>
      </c>
      <c r="D66" t="s">
        <v>58</v>
      </c>
      <c r="H66" s="90" t="str">
        <f>I56</f>
        <v xml:space="preserve">Сорок три 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</row>
    <row r="67" spans="2:32" ht="8.1" customHeight="1" x14ac:dyDescent="0.2">
      <c r="H67" s="65" t="s">
        <v>56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2"/>
      <c r="AD67" s="2"/>
    </row>
    <row r="68" spans="2:32" ht="11.25" customHeight="1" x14ac:dyDescent="0.2">
      <c r="B68" s="13"/>
      <c r="C68" s="13" t="s">
        <v>59</v>
      </c>
      <c r="D68" t="s">
        <v>60</v>
      </c>
      <c r="H68" s="90" t="str">
        <f>I58</f>
        <v>Тридцать семь тысяч девятьсот восемьдесят три рубля 16 копеек</v>
      </c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</row>
    <row r="69" spans="2:32" ht="8.1" customHeight="1" x14ac:dyDescent="0.2">
      <c r="H69" s="65" t="s">
        <v>56</v>
      </c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2"/>
      <c r="AD69" s="2"/>
    </row>
    <row r="70" spans="2:32" ht="11.25" customHeight="1" x14ac:dyDescent="0.2">
      <c r="B70" s="63" t="s">
        <v>62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</row>
    <row r="71" spans="2:32" ht="11.25" customHeight="1" x14ac:dyDescent="0.2"/>
    <row r="72" spans="2:32" ht="11.25" customHeight="1" x14ac:dyDescent="0.2">
      <c r="D72" s="91" t="s">
        <v>63</v>
      </c>
      <c r="E72" s="91"/>
      <c r="F72" s="91"/>
      <c r="G72" s="91"/>
      <c r="H72" t="s">
        <v>97</v>
      </c>
      <c r="N72" s="29" t="s">
        <v>89</v>
      </c>
      <c r="O72" s="29"/>
      <c r="P72" s="29"/>
      <c r="U72" t="s">
        <v>69</v>
      </c>
    </row>
    <row r="73" spans="2:32" ht="8.1" customHeight="1" x14ac:dyDescent="0.2">
      <c r="H73" s="65" t="s">
        <v>23</v>
      </c>
      <c r="I73" s="65"/>
      <c r="J73" s="65"/>
      <c r="M73" s="65" t="s">
        <v>24</v>
      </c>
      <c r="N73" s="65"/>
      <c r="O73" s="65"/>
      <c r="P73" s="65"/>
      <c r="U73" s="65" t="s">
        <v>25</v>
      </c>
      <c r="V73" s="65"/>
      <c r="W73" s="65"/>
      <c r="X73" s="65"/>
      <c r="Y73" s="65"/>
      <c r="Z73" s="65"/>
      <c r="AA73" s="65"/>
      <c r="AB73" s="65"/>
    </row>
    <row r="74" spans="2:32" ht="11.25" customHeight="1" x14ac:dyDescent="0.2">
      <c r="D74" s="91" t="s">
        <v>64</v>
      </c>
      <c r="E74" s="91"/>
      <c r="F74" s="91"/>
      <c r="G74" s="91"/>
      <c r="H74" t="s">
        <v>98</v>
      </c>
      <c r="N74" s="29" t="s">
        <v>100</v>
      </c>
      <c r="O74" s="29"/>
      <c r="P74" s="29"/>
      <c r="U74" t="s">
        <v>82</v>
      </c>
    </row>
    <row r="75" spans="2:32" ht="8.1" customHeight="1" x14ac:dyDescent="0.2">
      <c r="H75" s="65" t="s">
        <v>23</v>
      </c>
      <c r="I75" s="65"/>
      <c r="J75" s="65"/>
      <c r="M75" s="65" t="s">
        <v>24</v>
      </c>
      <c r="N75" s="65"/>
      <c r="O75" s="65"/>
      <c r="P75" s="65"/>
      <c r="U75" s="65" t="s">
        <v>25</v>
      </c>
      <c r="V75" s="65"/>
      <c r="W75" s="65"/>
      <c r="X75" s="65"/>
      <c r="Y75" s="65"/>
      <c r="Z75" s="65"/>
      <c r="AA75" s="65"/>
      <c r="AB75" s="65"/>
    </row>
    <row r="76" spans="2:32" ht="11.25" customHeight="1" x14ac:dyDescent="0.2">
      <c r="H76" t="s">
        <v>99</v>
      </c>
      <c r="N76" s="29" t="s">
        <v>101</v>
      </c>
      <c r="O76" s="29"/>
      <c r="P76" s="29"/>
      <c r="U76" t="s">
        <v>83</v>
      </c>
    </row>
    <row r="77" spans="2:32" ht="8.1" customHeight="1" x14ac:dyDescent="0.2">
      <c r="H77" s="65" t="s">
        <v>23</v>
      </c>
      <c r="I77" s="65"/>
      <c r="J77" s="65"/>
      <c r="M77" s="65" t="s">
        <v>24</v>
      </c>
      <c r="N77" s="65"/>
      <c r="O77" s="65"/>
      <c r="P77" s="65"/>
      <c r="U77" s="65" t="s">
        <v>25</v>
      </c>
      <c r="V77" s="65"/>
      <c r="W77" s="65"/>
      <c r="X77" s="65"/>
      <c r="Y77" s="65"/>
      <c r="Z77" s="65"/>
      <c r="AA77" s="65"/>
      <c r="AB77" s="65"/>
    </row>
    <row r="78" spans="2:32" ht="11.25" customHeight="1" x14ac:dyDescent="0.2"/>
    <row r="79" spans="2:32" ht="11.25" customHeight="1" x14ac:dyDescent="0.2">
      <c r="B79" s="62" t="s">
        <v>65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92">
        <v>1</v>
      </c>
      <c r="N79" s="92"/>
      <c r="O79" s="92"/>
      <c r="P79" s="92"/>
      <c r="Q79" s="63" t="s">
        <v>66</v>
      </c>
      <c r="R79" s="63"/>
      <c r="S79" s="63"/>
      <c r="T79" s="63"/>
      <c r="U79" s="92">
        <v>11</v>
      </c>
      <c r="V79" s="92"/>
      <c r="W79" s="92"/>
      <c r="X79" s="92"/>
      <c r="Y79" s="63" t="s">
        <v>67</v>
      </c>
      <c r="Z79" s="63"/>
      <c r="AA79" s="63"/>
      <c r="AB79" s="63"/>
      <c r="AC79" s="63"/>
      <c r="AD79" s="63"/>
      <c r="AE79" s="63"/>
      <c r="AF79" s="63"/>
    </row>
    <row r="80" spans="2:32" ht="11.25" customHeight="1" x14ac:dyDescent="0.2">
      <c r="B80" s="63" t="s">
        <v>85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</row>
    <row r="81" spans="2:32" ht="11.25" customHeight="1" x14ac:dyDescent="0.2">
      <c r="B81" s="63" t="s">
        <v>86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</row>
    <row r="82" spans="2:32" ht="11.25" customHeight="1" x14ac:dyDescent="0.2"/>
    <row r="83" spans="2:32" ht="11.25" customHeight="1" x14ac:dyDescent="0.2">
      <c r="B83" s="93" t="s">
        <v>87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</row>
    <row r="84" spans="2:32" ht="11.25" customHeight="1" x14ac:dyDescent="0.2"/>
    <row r="85" spans="2:32" ht="11.25" customHeight="1" x14ac:dyDescent="0.2">
      <c r="H85" t="s">
        <v>74</v>
      </c>
      <c r="N85" s="66" t="s">
        <v>76</v>
      </c>
      <c r="O85" s="66"/>
      <c r="P85" s="66"/>
      <c r="U85" t="s">
        <v>95</v>
      </c>
    </row>
    <row r="86" spans="2:32" ht="8.1" customHeight="1" x14ac:dyDescent="0.2">
      <c r="H86" s="65" t="s">
        <v>23</v>
      </c>
      <c r="I86" s="65"/>
      <c r="J86" s="65"/>
      <c r="M86" s="65" t="s">
        <v>24</v>
      </c>
      <c r="N86" s="65"/>
      <c r="O86" s="65"/>
      <c r="P86" s="65"/>
      <c r="U86" s="65" t="s">
        <v>25</v>
      </c>
      <c r="V86" s="65"/>
      <c r="W86" s="65"/>
      <c r="X86" s="65"/>
      <c r="Y86" s="65"/>
      <c r="Z86" s="65"/>
      <c r="AA86" s="65"/>
      <c r="AB86" s="65"/>
    </row>
    <row r="87" spans="2:32" ht="11.25" customHeight="1" x14ac:dyDescent="0.2"/>
    <row r="88" spans="2:32" ht="11.25" customHeight="1" x14ac:dyDescent="0.2">
      <c r="K88" s="94" t="s">
        <v>88</v>
      </c>
      <c r="L88" s="94"/>
    </row>
    <row r="89" spans="2:32" ht="11.25" customHeight="1" x14ac:dyDescent="0.2"/>
    <row r="90" spans="2:32" ht="11.25" customHeight="1" x14ac:dyDescent="0.2">
      <c r="B90" s="64" t="s">
        <v>68</v>
      </c>
      <c r="C90" s="64"/>
      <c r="D90" s="64"/>
      <c r="E90" s="64"/>
      <c r="F90" s="64"/>
      <c r="G90" s="64"/>
      <c r="H90" s="64"/>
      <c r="I90" s="64"/>
      <c r="J90" s="64"/>
      <c r="K90" s="95" t="s">
        <v>97</v>
      </c>
      <c r="L90" s="95"/>
      <c r="M90" s="95"/>
      <c r="N90" s="95"/>
      <c r="O90" s="95"/>
      <c r="P90" s="95"/>
      <c r="Q90" s="95"/>
      <c r="R90" s="95"/>
      <c r="S90" s="95"/>
      <c r="T90" s="95"/>
      <c r="V90" s="66" t="s">
        <v>89</v>
      </c>
      <c r="W90" s="66"/>
      <c r="X90" s="66"/>
      <c r="Z90" s="95" t="s">
        <v>69</v>
      </c>
      <c r="AA90" s="95"/>
      <c r="AB90" s="95"/>
      <c r="AC90" s="95"/>
      <c r="AD90" s="95"/>
      <c r="AE90" s="95"/>
      <c r="AF90" s="95"/>
    </row>
    <row r="91" spans="2:32" ht="8.1" customHeight="1" x14ac:dyDescent="0.2">
      <c r="K91" s="65" t="s">
        <v>23</v>
      </c>
      <c r="L91" s="65"/>
      <c r="M91" s="65"/>
      <c r="N91" s="65"/>
      <c r="O91" s="65"/>
      <c r="P91" s="65"/>
      <c r="Q91" s="65"/>
      <c r="R91" s="65"/>
      <c r="S91" s="65"/>
      <c r="T91" s="65"/>
      <c r="V91" s="65" t="s">
        <v>24</v>
      </c>
      <c r="W91" s="65"/>
      <c r="X91" s="65"/>
      <c r="Z91" s="65" t="s">
        <v>25</v>
      </c>
      <c r="AA91" s="65"/>
      <c r="AB91" s="65"/>
      <c r="AC91" s="65"/>
      <c r="AD91" s="65"/>
      <c r="AE91" s="65"/>
      <c r="AF91" s="65"/>
    </row>
    <row r="92" spans="2:32" ht="11.25" customHeight="1" x14ac:dyDescent="0.2"/>
    <row r="93" spans="2:32" ht="11.25" customHeight="1" x14ac:dyDescent="0.2">
      <c r="K93" s="67" t="s">
        <v>88</v>
      </c>
      <c r="L93" s="67"/>
      <c r="M93" s="67"/>
      <c r="N93" s="67"/>
      <c r="O93" s="67"/>
      <c r="P93" s="67"/>
    </row>
    <row r="94" spans="2:32" ht="11.25" customHeight="1" x14ac:dyDescent="0.2"/>
  </sheetData>
  <mergeCells count="223">
    <mergeCell ref="B90:J90"/>
    <mergeCell ref="K91:T91"/>
    <mergeCell ref="V91:X91"/>
    <mergeCell ref="Z91:AF91"/>
    <mergeCell ref="K93:P93"/>
    <mergeCell ref="K90:T90"/>
    <mergeCell ref="V90:X90"/>
    <mergeCell ref="Z90:AF90"/>
    <mergeCell ref="B83:AF83"/>
    <mergeCell ref="H86:J86"/>
    <mergeCell ref="M86:P86"/>
    <mergeCell ref="U86:AB86"/>
    <mergeCell ref="N85:P85"/>
    <mergeCell ref="K88:L88"/>
    <mergeCell ref="H75:J75"/>
    <mergeCell ref="M75:P75"/>
    <mergeCell ref="U75:AB75"/>
    <mergeCell ref="H77:J77"/>
    <mergeCell ref="B80:AF80"/>
    <mergeCell ref="B81:AF81"/>
    <mergeCell ref="D72:G72"/>
    <mergeCell ref="H73:J73"/>
    <mergeCell ref="M73:P73"/>
    <mergeCell ref="U73:AB73"/>
    <mergeCell ref="B79:L79"/>
    <mergeCell ref="M79:P79"/>
    <mergeCell ref="Q79:T79"/>
    <mergeCell ref="U79:X79"/>
    <mergeCell ref="Y79:AF79"/>
    <mergeCell ref="D74:G74"/>
    <mergeCell ref="B63:AF63"/>
    <mergeCell ref="H64:AF64"/>
    <mergeCell ref="H65:AB65"/>
    <mergeCell ref="H66:AF66"/>
    <mergeCell ref="H67:AB67"/>
    <mergeCell ref="M77:P77"/>
    <mergeCell ref="U77:AB77"/>
    <mergeCell ref="H68:AF68"/>
    <mergeCell ref="H69:AB69"/>
    <mergeCell ref="B70:AF70"/>
    <mergeCell ref="I54:AG54"/>
    <mergeCell ref="I55:AE55"/>
    <mergeCell ref="I56:AG56"/>
    <mergeCell ref="I57:AE57"/>
    <mergeCell ref="I58:AG58"/>
    <mergeCell ref="I59:AE59"/>
    <mergeCell ref="AF50:AG50"/>
    <mergeCell ref="X51:AA51"/>
    <mergeCell ref="AB51:AC51"/>
    <mergeCell ref="AD51:AE51"/>
    <mergeCell ref="AF51:AG51"/>
    <mergeCell ref="B52:AG52"/>
    <mergeCell ref="AD49:AE49"/>
    <mergeCell ref="AF49:AG49"/>
    <mergeCell ref="C50:E50"/>
    <mergeCell ref="F50:H50"/>
    <mergeCell ref="I50:K50"/>
    <mergeCell ref="L50:N50"/>
    <mergeCell ref="P50:R50"/>
    <mergeCell ref="X50:AA50"/>
    <mergeCell ref="AB50:AC50"/>
    <mergeCell ref="AD50:AE50"/>
    <mergeCell ref="AB48:AC48"/>
    <mergeCell ref="AD48:AE48"/>
    <mergeCell ref="AF48:AG48"/>
    <mergeCell ref="C49:E49"/>
    <mergeCell ref="F49:H49"/>
    <mergeCell ref="I49:K49"/>
    <mergeCell ref="L49:N49"/>
    <mergeCell ref="P49:R49"/>
    <mergeCell ref="X49:AA49"/>
    <mergeCell ref="AB49:AC49"/>
    <mergeCell ref="C48:E48"/>
    <mergeCell ref="F48:H48"/>
    <mergeCell ref="I48:K48"/>
    <mergeCell ref="L48:N48"/>
    <mergeCell ref="P48:R48"/>
    <mergeCell ref="X48:AA48"/>
    <mergeCell ref="AF46:AG46"/>
    <mergeCell ref="C47:E47"/>
    <mergeCell ref="F47:H47"/>
    <mergeCell ref="I47:K47"/>
    <mergeCell ref="L47:N47"/>
    <mergeCell ref="P47:R47"/>
    <mergeCell ref="X47:AA47"/>
    <mergeCell ref="AB47:AC47"/>
    <mergeCell ref="AD47:AE47"/>
    <mergeCell ref="AF47:AG47"/>
    <mergeCell ref="AD45:AE45"/>
    <mergeCell ref="AF45:AG45"/>
    <mergeCell ref="C46:E46"/>
    <mergeCell ref="F46:H46"/>
    <mergeCell ref="I46:K46"/>
    <mergeCell ref="L46:N46"/>
    <mergeCell ref="P46:R46"/>
    <mergeCell ref="X46:AA46"/>
    <mergeCell ref="AB46:AC46"/>
    <mergeCell ref="AD46:AE46"/>
    <mergeCell ref="AB44:AC44"/>
    <mergeCell ref="AD44:AE44"/>
    <mergeCell ref="AF44:AG44"/>
    <mergeCell ref="C45:E45"/>
    <mergeCell ref="F45:H45"/>
    <mergeCell ref="I45:K45"/>
    <mergeCell ref="L45:N45"/>
    <mergeCell ref="P45:R45"/>
    <mergeCell ref="X45:AA45"/>
    <mergeCell ref="AB45:AC45"/>
    <mergeCell ref="C44:E44"/>
    <mergeCell ref="F44:H44"/>
    <mergeCell ref="I44:K44"/>
    <mergeCell ref="L44:N44"/>
    <mergeCell ref="P44:R44"/>
    <mergeCell ref="X44:AA44"/>
    <mergeCell ref="AF42:AG42"/>
    <mergeCell ref="C43:E43"/>
    <mergeCell ref="F43:H43"/>
    <mergeCell ref="I43:K43"/>
    <mergeCell ref="L43:N43"/>
    <mergeCell ref="P43:R43"/>
    <mergeCell ref="X43:AA43"/>
    <mergeCell ref="AB43:AC43"/>
    <mergeCell ref="AD43:AE43"/>
    <mergeCell ref="AF43:AG43"/>
    <mergeCell ref="AD41:AE41"/>
    <mergeCell ref="AF41:AG41"/>
    <mergeCell ref="C42:E42"/>
    <mergeCell ref="F42:H42"/>
    <mergeCell ref="I42:K42"/>
    <mergeCell ref="L42:N42"/>
    <mergeCell ref="P42:R42"/>
    <mergeCell ref="X42:AA42"/>
    <mergeCell ref="AB42:AC42"/>
    <mergeCell ref="AD42:AE42"/>
    <mergeCell ref="AB40:AC40"/>
    <mergeCell ref="AD40:AE40"/>
    <mergeCell ref="AF40:AG40"/>
    <mergeCell ref="C41:E41"/>
    <mergeCell ref="F41:H41"/>
    <mergeCell ref="I41:K41"/>
    <mergeCell ref="L41:N41"/>
    <mergeCell ref="P41:R41"/>
    <mergeCell ref="X41:AA41"/>
    <mergeCell ref="AB41:AC41"/>
    <mergeCell ref="X39:AA39"/>
    <mergeCell ref="AB39:AC39"/>
    <mergeCell ref="AD39:AE39"/>
    <mergeCell ref="AF39:AG39"/>
    <mergeCell ref="C40:E40"/>
    <mergeCell ref="F40:H40"/>
    <mergeCell ref="I40:K40"/>
    <mergeCell ref="L40:N40"/>
    <mergeCell ref="P40:R40"/>
    <mergeCell ref="X40:AA40"/>
    <mergeCell ref="C39:E39"/>
    <mergeCell ref="F39:H39"/>
    <mergeCell ref="I39:K39"/>
    <mergeCell ref="L39:N39"/>
    <mergeCell ref="P39:R39"/>
    <mergeCell ref="S39:V39"/>
    <mergeCell ref="X37:AC37"/>
    <mergeCell ref="AD37:AG37"/>
    <mergeCell ref="F38:H38"/>
    <mergeCell ref="I38:K38"/>
    <mergeCell ref="L38:N38"/>
    <mergeCell ref="S38:V38"/>
    <mergeCell ref="X38:AA38"/>
    <mergeCell ref="AB38:AC38"/>
    <mergeCell ref="AD38:AE38"/>
    <mergeCell ref="AF38:AG38"/>
    <mergeCell ref="J34:M34"/>
    <mergeCell ref="B37:B38"/>
    <mergeCell ref="C37:E38"/>
    <mergeCell ref="F37:K37"/>
    <mergeCell ref="L37:O37"/>
    <mergeCell ref="S37:W37"/>
    <mergeCell ref="P37:R38"/>
    <mergeCell ref="B34:I34"/>
    <mergeCell ref="N25:Q25"/>
    <mergeCell ref="B27:AF27"/>
    <mergeCell ref="B28:AF28"/>
    <mergeCell ref="B30:AF30"/>
    <mergeCell ref="G32:I32"/>
    <mergeCell ref="N32:Q32"/>
    <mergeCell ref="T32:AC32"/>
    <mergeCell ref="N31:Q31"/>
    <mergeCell ref="B17:Q17"/>
    <mergeCell ref="B19:AF19"/>
    <mergeCell ref="B20:AF20"/>
    <mergeCell ref="E23:AF23"/>
    <mergeCell ref="F22:AF22"/>
    <mergeCell ref="B22:E22"/>
    <mergeCell ref="T12:AC12"/>
    <mergeCell ref="J13:M14"/>
    <mergeCell ref="N13:Q14"/>
    <mergeCell ref="B15:I16"/>
    <mergeCell ref="J15:M16"/>
    <mergeCell ref="N15:Q16"/>
    <mergeCell ref="G9:Q9"/>
    <mergeCell ref="AA9:AC9"/>
    <mergeCell ref="AD9:AF9"/>
    <mergeCell ref="T10:AC10"/>
    <mergeCell ref="AD10:AF10"/>
    <mergeCell ref="T11:AC11"/>
    <mergeCell ref="AD11:AF11"/>
    <mergeCell ref="G5:Q5"/>
    <mergeCell ref="AD5:AF6"/>
    <mergeCell ref="B6:Z6"/>
    <mergeCell ref="G7:Q7"/>
    <mergeCell ref="T7:AC7"/>
    <mergeCell ref="G8:Z8"/>
    <mergeCell ref="AA8:AC8"/>
    <mergeCell ref="AD8:AF8"/>
    <mergeCell ref="N72:P72"/>
    <mergeCell ref="N74:P74"/>
    <mergeCell ref="N76:P76"/>
    <mergeCell ref="T1:AF1"/>
    <mergeCell ref="AD2:AF2"/>
    <mergeCell ref="T3:AC3"/>
    <mergeCell ref="AD3:AF3"/>
    <mergeCell ref="B4:Z4"/>
    <mergeCell ref="AA4:AC4"/>
    <mergeCell ref="AD4:AF4"/>
  </mergeCells>
  <pageMargins left="0.27559055118110237" right="0.27559055118110237" top="0.39370078740157477" bottom="0.39370078740157477" header="0" footer="0"/>
  <pageSetup paperSize="9" fitToHeight="0" pageOrder="overThenDown" orientation="landscape" r:id="rId1"/>
  <headerFooter alignWithMargins="0"/>
  <rowBreaks count="2" manualBreakCount="2">
    <brk id="35" man="1"/>
    <brk id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ОБРАЗЕЦ ИНВ-3</dc:title>
  <dc:subject/>
  <dc:creator>Бухэксперт</dc:creator>
  <cp:keywords/>
  <dc:description/>
  <cp:lastModifiedBy>Евгения К.</cp:lastModifiedBy>
  <cp:revision>1</cp:revision>
  <cp:lastPrinted>2025-06-14T10:55:45Z</cp:lastPrinted>
  <dcterms:created xsi:type="dcterms:W3CDTF">2024-10-01T09:23:30Z</dcterms:created>
  <dcterms:modified xsi:type="dcterms:W3CDTF">2025-07-01T10:03:11Z</dcterms:modified>
</cp:coreProperties>
</file>